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<sst xmlns="http://schemas.openxmlformats.org/spreadsheetml/2006/main" count="8" uniqueCount="8">
  <si>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附件1</t>
  </si>
  <si>
    <t>平凉市2021年度灵活就业人员养老保险缴费基数和建议缴费档次表</t>
  </si>
  <si>
    <t>单位：元</t>
  </si>
  <si>
    <t>缴费档次</t>
  </si>
  <si>
    <t>年缴费基数</t>
  </si>
  <si>
    <t>月缴费基数</t>
  </si>
  <si>
    <t>缴费比例</t>
  </si>
  <si>
    <t>年缴费额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</si>
</sst>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topLeftCell="A2" workbookViewId="0">
      <selection activeCell="D8" sqref="D8"/>
    </sheetView>
  </sheetViews>
  <sheetFormatPr defaultColWidth="8.8" defaultRowHeight="15.6" outlineLevelCol="4"/>
  <cols>
    <col min="1" max="1" width="18.7" style="4" customWidth="1"/>
    <col min="2" max="3" width="22.7" style="4" customWidth="1"/>
    <col min="4" max="4" width="18.7" style="4" customWidth="1"/>
    <col min="5" max="5" width="28.7" style="4" customWidth="1"/>
  </cols>
  <sheetData>
    <row r="1" ht="20" customHeight="1" spans="1:5">
      <c r="A1" s="5" t="s">
        <v>0</v>
      </c>
      <c r="B1" s="5"/>
      <c r="C1" s="5"/>
      <c r="D1" s="5"/>
      <c r="E1" s="5"/>
    </row>
    <row r="2" ht="50" customHeight="1" spans="1:5">
      <c r="A2" s="6" t="s">
        <v>1</v>
      </c>
      <c r="B2" s="6"/>
      <c r="C2" s="6"/>
      <c r="D2" s="6"/>
      <c r="E2" s="6"/>
    </row>
    <row r="3" ht="20" customHeight="1" spans="5:5">
      <c r="E3" s="7" t="s">
        <v>2</v>
      </c>
    </row>
    <row r="4" s="1" customFormat="1" ht="50" customHeight="1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2" customFormat="1" ht="30" customHeight="1" spans="1:5">
      <c r="A5" s="9">
        <v>0.6</v>
      </c>
      <c r="B5" s="10">
        <v>43656</v>
      </c>
      <c r="C5" s="10">
        <v>3638</v>
      </c>
      <c r="D5" s="9">
        <v>0.2</v>
      </c>
      <c r="E5" s="10">
        <f>C5*D5*12</f>
        <v>8731.2</v>
      </c>
    </row>
    <row r="6" s="2" customFormat="1" ht="30" customHeight="1" spans="1:5">
      <c r="A6" s="11">
        <v>0.7</v>
      </c>
      <c r="B6" s="12">
        <f>B9*A6</f>
        <v>50929.2</v>
      </c>
      <c r="C6" s="12">
        <f t="shared" ref="C6:C8" si="0">B6/12</f>
        <v>4244.1</v>
      </c>
      <c r="D6" s="11">
        <v>0.2</v>
      </c>
      <c r="E6" s="12">
        <f>C6*D6*12</f>
        <v>10185.84</v>
      </c>
    </row>
    <row r="7" s="2" customFormat="1" ht="30" customHeight="1" spans="1:5">
      <c r="A7" s="11">
        <v>0.8</v>
      </c>
      <c r="B7" s="12">
        <f>B9*A7</f>
        <v>58204.8</v>
      </c>
      <c r="C7" s="12">
        <f t="shared" si="0"/>
        <v>4850.4</v>
      </c>
      <c r="D7" s="11">
        <v>0.2</v>
      </c>
      <c r="E7" s="12">
        <f t="shared" ref="E6:E13" si="1">C7*D7*12</f>
        <v>11640.96</v>
      </c>
    </row>
    <row r="8" s="2" customFormat="1" ht="30" customHeight="1" spans="1:5">
      <c r="A8" s="11">
        <v>0.9</v>
      </c>
      <c r="B8" s="12">
        <f>B9*A8</f>
        <v>65480.4</v>
      </c>
      <c r="C8" s="12">
        <f t="shared" si="0"/>
        <v>5456.7</v>
      </c>
      <c r="D8" s="11">
        <v>0.2</v>
      </c>
      <c r="E8" s="12">
        <f t="shared" si="1"/>
        <v>13096.08</v>
      </c>
    </row>
    <row r="9" s="3" customFormat="1" ht="30" customHeight="1" spans="1:5">
      <c r="A9" s="9">
        <v>1</v>
      </c>
      <c r="B9" s="10">
        <v>72756</v>
      </c>
      <c r="C9" s="10">
        <v>6063</v>
      </c>
      <c r="D9" s="9">
        <v>0.2</v>
      </c>
      <c r="E9" s="10">
        <f t="shared" si="1"/>
        <v>14551.2</v>
      </c>
    </row>
    <row r="10" s="2" customFormat="1" ht="30" customHeight="1" spans="1:5">
      <c r="A10" s="11">
        <v>1.5</v>
      </c>
      <c r="B10" s="12">
        <f>B9*A10</f>
        <v>109134</v>
      </c>
      <c r="C10" s="12">
        <f t="shared" ref="C10:C12" si="2">B10/12</f>
        <v>9094.5</v>
      </c>
      <c r="D10" s="11">
        <v>0.2</v>
      </c>
      <c r="E10" s="12">
        <f t="shared" si="1"/>
        <v>21826.8</v>
      </c>
    </row>
    <row r="11" s="2" customFormat="1" ht="30" customHeight="1" spans="1:5">
      <c r="A11" s="11">
        <v>2</v>
      </c>
      <c r="B11" s="12">
        <f>B9*A11</f>
        <v>145512</v>
      </c>
      <c r="C11" s="12">
        <f t="shared" si="2"/>
        <v>12126</v>
      </c>
      <c r="D11" s="11">
        <v>0.2</v>
      </c>
      <c r="E11" s="12">
        <f t="shared" si="1"/>
        <v>29102.4</v>
      </c>
    </row>
    <row r="12" s="2" customFormat="1" ht="30" customHeight="1" spans="1:5">
      <c r="A12" s="11">
        <v>2.5</v>
      </c>
      <c r="B12" s="12">
        <f>B9*A12</f>
        <v>181890</v>
      </c>
      <c r="C12" s="12">
        <f t="shared" si="2"/>
        <v>15157.5</v>
      </c>
      <c r="D12" s="11">
        <v>0.2</v>
      </c>
      <c r="E12" s="12">
        <f t="shared" si="1"/>
        <v>36378</v>
      </c>
    </row>
    <row r="13" s="3" customFormat="1" ht="30" customHeight="1" spans="1:5">
      <c r="A13" s="9">
        <v>3</v>
      </c>
      <c r="B13" s="10">
        <f>B9*A13</f>
        <v>218268</v>
      </c>
      <c r="C13" s="10">
        <f>B13/12</f>
        <v>18189</v>
      </c>
      <c r="D13" s="9">
        <v>0.2</v>
      </c>
      <c r="E13" s="10">
        <f t="shared" si="1"/>
        <v>43653.6</v>
      </c>
    </row>
  </sheetData>
  <mergeCells count="2">
    <mergeCell ref="A1:E1"/>
    <mergeCell ref="A2:E2"/>
  </mergeCells>
  <printOptions horizontalCentered="1"/>
  <pageMargins left="0.393055555555556" right="0.393055555555556" top="0.786805555555556" bottom="0.393055555555556" header="0.393055555555556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Ly瑶</cp:lastModifiedBy>
  <dcterms:created xsi:type="dcterms:W3CDTF">2021-10-27T07:16:00Z</dcterms:created>
  <dcterms:modified xsi:type="dcterms:W3CDTF">2021-11-16T09:04:48Z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412DEFEA541842CBAC154430D65BEAEA</vt:lpwstr>
  </property>
  <property fmtid="{D5CDD505-2E9C-101B-9397-08002B2CF9AE}" pid="3" name="KSOProductBuildVer">
    <vt:lpwstr>2052-11.1.0.11045</vt:lpwstr>
  </property>
</Properties>
</file>